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очно" sheetId="4" r:id="rId1"/>
    <sheet name="Лист3" sheetId="3" state="hidden" r:id="rId2"/>
  </sheets>
  <definedNames>
    <definedName name="_xlnm._FilterDatabase" localSheetId="0" hidden="1">очно!$A$1:$K$4</definedName>
  </definedNames>
  <calcPr calcId="162913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3" i="4"/>
  <c r="G14" i="4"/>
  <c r="G17" i="4"/>
  <c r="B17" i="3" l="1"/>
  <c r="B35" i="3"/>
  <c r="B1" i="3"/>
  <c r="B24" i="3"/>
  <c r="B31" i="3"/>
  <c r="B7" i="3"/>
  <c r="B13" i="3"/>
  <c r="B33" i="3"/>
  <c r="B39" i="3"/>
  <c r="B19" i="3"/>
  <c r="B12" i="3"/>
  <c r="B15" i="3"/>
  <c r="B38" i="3"/>
  <c r="B9" i="3"/>
  <c r="B37" i="3"/>
  <c r="B34" i="3"/>
  <c r="B11" i="3"/>
  <c r="B32" i="3"/>
  <c r="B18" i="3"/>
  <c r="B25" i="3"/>
  <c r="B6" i="3"/>
  <c r="B36" i="3"/>
  <c r="B14" i="3"/>
  <c r="B10" i="3"/>
  <c r="B16" i="3"/>
  <c r="B5" i="3"/>
  <c r="B22" i="3"/>
  <c r="B29" i="3"/>
  <c r="B30" i="3"/>
  <c r="B3" i="3"/>
  <c r="B4" i="3"/>
  <c r="B27" i="3"/>
  <c r="B21" i="3"/>
  <c r="B23" i="3"/>
</calcChain>
</file>

<file path=xl/sharedStrings.xml><?xml version="1.0" encoding="utf-8"?>
<sst xmlns="http://schemas.openxmlformats.org/spreadsheetml/2006/main" count="132" uniqueCount="72">
  <si>
    <t>№</t>
  </si>
  <si>
    <t>ФИО абитуриента</t>
  </si>
  <si>
    <t>Документ об образовании</t>
  </si>
  <si>
    <t>Артеменко Роман Борисович</t>
  </si>
  <si>
    <t>Привалов Виталий Николаевич</t>
  </si>
  <si>
    <t>Кравченко Владимир Вячеславович</t>
  </si>
  <si>
    <t>Доронкин Юрий Викторович</t>
  </si>
  <si>
    <t>Севостьянов Александр Сергеевич</t>
  </si>
  <si>
    <t>Попов Максим Сергеевич</t>
  </si>
  <si>
    <t>Алексеев Андрей Витальевич</t>
  </si>
  <si>
    <t>Пак Игорь Николаевич</t>
  </si>
  <si>
    <t>Немиров Евгений Александрович</t>
  </si>
  <si>
    <t>Маклаков Виктор Александрович</t>
  </si>
  <si>
    <t>Сединкин Сергей Владимирович</t>
  </si>
  <si>
    <t>Дердь Александр Евгеньевич</t>
  </si>
  <si>
    <t>Хохряков Павел Владимирович</t>
  </si>
  <si>
    <t>Ташлыков Илья Евгеньевич</t>
  </si>
  <si>
    <t>Омаров Артур Абдуллаевич</t>
  </si>
  <si>
    <t>Кутько Олег Григорьевич</t>
  </si>
  <si>
    <t>Мухьянов Рамиль Рифович</t>
  </si>
  <si>
    <t>Мифтахова Татьяна Владимировна</t>
  </si>
  <si>
    <t>Синкевич Евгения Леонидовна</t>
  </si>
  <si>
    <t>Пермяков Евгений Сергеевич</t>
  </si>
  <si>
    <t>Беспалов Григорий Алексеевич</t>
  </si>
  <si>
    <t>Ящук Александр Петрович</t>
  </si>
  <si>
    <t>Сумма баллов</t>
  </si>
  <si>
    <t>Индивидуальные достижения</t>
  </si>
  <si>
    <t>Прием на места</t>
  </si>
  <si>
    <t>Согласии на зачисление</t>
  </si>
  <si>
    <t>Старостенко Вячеслав Сергеевич</t>
  </si>
  <si>
    <t>Мирзаев Николай Викторович</t>
  </si>
  <si>
    <t>Васильев  Константин Юрьевич</t>
  </si>
  <si>
    <t>Зимин Роман Александрович</t>
  </si>
  <si>
    <t>Осьмушкин Ярослав Сергеевич</t>
  </si>
  <si>
    <t>Сбродов Данил Сергеевич</t>
  </si>
  <si>
    <t>Беликов Андрей Евгеньевич</t>
  </si>
  <si>
    <t>Голдин Иван Александрович</t>
  </si>
  <si>
    <t>Мельник  Валерий Валерьевич</t>
  </si>
  <si>
    <t>Гриценко Антон Николаевич</t>
  </si>
  <si>
    <t>Галентовский  Владимир Евгеньевич</t>
  </si>
  <si>
    <t>Федоровых Алексей Васильевич</t>
  </si>
  <si>
    <t>Шимановский Илья Игоревич</t>
  </si>
  <si>
    <t>Корсун  Дарья Михайловна</t>
  </si>
  <si>
    <t>Шифр программы</t>
  </si>
  <si>
    <t>Мосендз  Дмитрий Александрович</t>
  </si>
  <si>
    <t>Моисеев Роман Павлович</t>
  </si>
  <si>
    <t>Дрокова  Елизавета Александровна</t>
  </si>
  <si>
    <t>Русский язык</t>
  </si>
  <si>
    <t>Математика</t>
  </si>
  <si>
    <t>Общество</t>
  </si>
  <si>
    <t>Ларина Полина Алексеевна</t>
  </si>
  <si>
    <t>Диплом(копия)</t>
  </si>
  <si>
    <t>Диплом</t>
  </si>
  <si>
    <t>Гуторова Айгюн Сабухиевна</t>
  </si>
  <si>
    <t>Хисматуллина Алиса Сергеевна</t>
  </si>
  <si>
    <t>А/БСА</t>
  </si>
  <si>
    <t>А/БПИ</t>
  </si>
  <si>
    <t>Беглова Ирина Андреевна</t>
  </si>
  <si>
    <t>Бабушкина Валерия Вадимовна</t>
  </si>
  <si>
    <t>Информатика и КТ</t>
  </si>
  <si>
    <t>Съемщикова Ирина Сергеевна</t>
  </si>
  <si>
    <t>Пархомова Анастасия Владимировна</t>
  </si>
  <si>
    <t xml:space="preserve">Список абитуриентов, допущенных к участию в конкурсе на места в пределах особой квоты в рамках КЦП очной формы обучения по образовательным программам бакалавриата                                        </t>
  </si>
  <si>
    <t>По квоте (особое право)</t>
  </si>
  <si>
    <t xml:space="preserve">43.03.01 Сервис - Сервис в авиации </t>
  </si>
  <si>
    <t xml:space="preserve">09.03.03 Прикладная информатика - прикладная информатика в экономике </t>
  </si>
  <si>
    <t>Да</t>
  </si>
  <si>
    <t>по квоте</t>
  </si>
  <si>
    <t>23.03.03 Эксплуатация транспортно-технологических машин и комплексов  - автомобильный сервис - 10 Бюджетных мест</t>
  </si>
  <si>
    <t>Физика</t>
  </si>
  <si>
    <t>Борков Андрей Александрович</t>
  </si>
  <si>
    <t>А/БЭМ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</si>
</sst>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pane ySplit="1" topLeftCell="A2" activePane="bottomLeft" state="frozen"/>
      <selection pane="bottomLeft" activeCell="E19" sqref="E19"/>
    </sheetView>
  </sheetViews>
  <sheetFormatPr defaultRowHeight="15.75" x14ac:dyDescent="0.25"/>
  <cols>
    <col min="1" max="1" width="6" style="8" customWidth="1"/>
    <col min="2" max="2" width="44.140625" style="7" customWidth="1"/>
    <col min="3" max="3" width="17.85546875" style="8" customWidth="1"/>
    <col min="4" max="4" width="18" style="8" customWidth="1"/>
    <col min="5" max="5" width="10.7109375" style="8" customWidth="1"/>
    <col min="6" max="6" width="11.140625" style="8" customWidth="1"/>
    <col min="7" max="7" width="9.7109375" style="8" customWidth="1"/>
    <col min="8" max="8" width="10" style="8" customWidth="1"/>
    <col min="9" max="9" width="8.42578125" style="9" customWidth="1"/>
    <col min="10" max="10" width="7" style="9" customWidth="1"/>
    <col min="11" max="11" width="15" style="9" customWidth="1"/>
    <col min="12" max="13" width="20.7109375" style="4" customWidth="1"/>
    <col min="14" max="14" width="13.85546875" style="4" customWidth="1"/>
    <col min="15" max="15" width="9.140625" style="4"/>
    <col min="16" max="16384" width="9.140625" style="6"/>
  </cols>
  <sheetData>
    <row r="1" spans="1:13" ht="51" customHeight="1" x14ac:dyDescent="0.2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5"/>
    </row>
    <row r="2" spans="1:13" ht="40.5" customHeight="1" x14ac:dyDescent="0.25">
      <c r="A2" s="17" t="s">
        <v>0</v>
      </c>
      <c r="B2" s="17" t="s">
        <v>1</v>
      </c>
      <c r="C2" s="17" t="s">
        <v>43</v>
      </c>
      <c r="D2" s="17" t="s">
        <v>2</v>
      </c>
      <c r="E2" s="17" t="s">
        <v>28</v>
      </c>
      <c r="F2" s="17" t="s">
        <v>63</v>
      </c>
      <c r="G2" s="17" t="s">
        <v>25</v>
      </c>
      <c r="H2" s="17" t="s">
        <v>47</v>
      </c>
      <c r="I2" s="17" t="s">
        <v>48</v>
      </c>
      <c r="J2" s="17" t="s">
        <v>49</v>
      </c>
      <c r="K2" s="17" t="s">
        <v>26</v>
      </c>
      <c r="L2" s="5"/>
    </row>
    <row r="3" spans="1:13" s="14" customFormat="1" ht="20.25" customHeight="1" x14ac:dyDescent="0.25">
      <c r="A3" s="22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s="13" customFormat="1" ht="30.75" customHeight="1" x14ac:dyDescent="0.25">
      <c r="A4" s="19" t="s">
        <v>0</v>
      </c>
      <c r="B4" s="19" t="s">
        <v>1</v>
      </c>
      <c r="C4" s="19" t="s">
        <v>43</v>
      </c>
      <c r="D4" s="19" t="s">
        <v>2</v>
      </c>
      <c r="E4" s="19" t="s">
        <v>28</v>
      </c>
      <c r="F4" s="19" t="s">
        <v>27</v>
      </c>
      <c r="G4" s="19" t="s">
        <v>25</v>
      </c>
      <c r="H4" s="19" t="s">
        <v>47</v>
      </c>
      <c r="I4" s="19" t="s">
        <v>48</v>
      </c>
      <c r="J4" s="19" t="s">
        <v>49</v>
      </c>
      <c r="K4" s="19" t="s">
        <v>26</v>
      </c>
      <c r="M4" s="12"/>
    </row>
    <row r="5" spans="1:13" s="4" customFormat="1" x14ac:dyDescent="0.25">
      <c r="A5" s="8">
        <v>1</v>
      </c>
      <c r="B5" s="7" t="s">
        <v>53</v>
      </c>
      <c r="C5" s="2" t="s">
        <v>55</v>
      </c>
      <c r="D5" s="2" t="s">
        <v>52</v>
      </c>
      <c r="E5" s="2" t="s">
        <v>66</v>
      </c>
      <c r="F5" s="2" t="s">
        <v>67</v>
      </c>
      <c r="G5" s="8">
        <f>H5+I5+J5+K5</f>
        <v>221</v>
      </c>
      <c r="H5" s="8">
        <v>76</v>
      </c>
      <c r="I5" s="8">
        <v>69</v>
      </c>
      <c r="J5" s="8">
        <v>71</v>
      </c>
      <c r="K5" s="8">
        <v>5</v>
      </c>
    </row>
    <row r="6" spans="1:13" s="4" customFormat="1" x14ac:dyDescent="0.25">
      <c r="A6" s="8">
        <v>2</v>
      </c>
      <c r="B6" s="7" t="s">
        <v>54</v>
      </c>
      <c r="C6" s="2" t="s">
        <v>55</v>
      </c>
      <c r="D6" s="20" t="s">
        <v>52</v>
      </c>
      <c r="E6" s="2" t="s">
        <v>66</v>
      </c>
      <c r="F6" s="2" t="s">
        <v>67</v>
      </c>
      <c r="G6" s="8">
        <f>H6+I6+J6</f>
        <v>209</v>
      </c>
      <c r="H6" s="8">
        <v>67</v>
      </c>
      <c r="I6" s="8">
        <v>63</v>
      </c>
      <c r="J6" s="8">
        <v>79</v>
      </c>
      <c r="K6" s="8"/>
    </row>
    <row r="7" spans="1:13" s="4" customFormat="1" x14ac:dyDescent="0.25">
      <c r="A7" s="8">
        <v>3</v>
      </c>
      <c r="B7" s="7" t="s">
        <v>57</v>
      </c>
      <c r="C7" s="2" t="s">
        <v>55</v>
      </c>
      <c r="D7" s="20" t="s">
        <v>52</v>
      </c>
      <c r="E7" s="2" t="s">
        <v>66</v>
      </c>
      <c r="F7" s="2" t="s">
        <v>67</v>
      </c>
      <c r="G7" s="8">
        <f>H7+I7+J7</f>
        <v>188</v>
      </c>
      <c r="H7" s="8">
        <v>66</v>
      </c>
      <c r="I7" s="8">
        <v>77</v>
      </c>
      <c r="J7" s="8">
        <v>45</v>
      </c>
      <c r="K7" s="8"/>
    </row>
    <row r="8" spans="1:13" s="4" customFormat="1" x14ac:dyDescent="0.25">
      <c r="A8" s="8">
        <v>4</v>
      </c>
      <c r="B8" s="7" t="s">
        <v>50</v>
      </c>
      <c r="C8" s="2" t="s">
        <v>55</v>
      </c>
      <c r="D8" s="2" t="s">
        <v>51</v>
      </c>
      <c r="E8" s="2" t="s">
        <v>66</v>
      </c>
      <c r="F8" s="2" t="s">
        <v>67</v>
      </c>
      <c r="G8" s="8">
        <f>H8+I8+J8</f>
        <v>170</v>
      </c>
      <c r="H8" s="8">
        <v>72</v>
      </c>
      <c r="I8" s="8">
        <v>68</v>
      </c>
      <c r="J8" s="8">
        <v>30</v>
      </c>
      <c r="K8" s="8"/>
    </row>
    <row r="9" spans="1:13" s="4" customFormat="1" x14ac:dyDescent="0.25">
      <c r="A9" s="8">
        <v>5</v>
      </c>
      <c r="B9" s="15" t="s">
        <v>58</v>
      </c>
      <c r="C9" s="2" t="s">
        <v>55</v>
      </c>
      <c r="D9" s="20" t="s">
        <v>51</v>
      </c>
      <c r="E9" s="2" t="s">
        <v>66</v>
      </c>
      <c r="F9" s="2" t="s">
        <v>67</v>
      </c>
      <c r="G9" s="8">
        <f>H9+I9+J9</f>
        <v>144</v>
      </c>
      <c r="H9" s="8">
        <v>41</v>
      </c>
      <c r="I9" s="8">
        <v>40</v>
      </c>
      <c r="J9" s="8">
        <v>63</v>
      </c>
      <c r="K9" s="8"/>
    </row>
    <row r="10" spans="1:13" s="4" customFormat="1" x14ac:dyDescent="0.25">
      <c r="A10" s="8">
        <v>6</v>
      </c>
      <c r="B10" s="15" t="s">
        <v>60</v>
      </c>
      <c r="C10" s="2" t="s">
        <v>55</v>
      </c>
      <c r="D10" s="2" t="s">
        <v>52</v>
      </c>
      <c r="E10" s="2" t="s">
        <v>66</v>
      </c>
      <c r="F10" s="2" t="s">
        <v>67</v>
      </c>
      <c r="G10" s="8">
        <f>H10+I10+J10</f>
        <v>125</v>
      </c>
      <c r="H10" s="8">
        <v>40</v>
      </c>
      <c r="I10" s="8">
        <v>40</v>
      </c>
      <c r="J10" s="8">
        <v>45</v>
      </c>
      <c r="K10" s="8"/>
    </row>
    <row r="11" spans="1:13" s="4" customFormat="1" ht="27.75" customHeight="1" x14ac:dyDescent="0.25">
      <c r="A11" s="23" t="s">
        <v>65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3" s="4" customFormat="1" ht="63" x14ac:dyDescent="0.25">
      <c r="A12" s="19" t="s">
        <v>0</v>
      </c>
      <c r="B12" s="19" t="s">
        <v>1</v>
      </c>
      <c r="C12" s="19" t="s">
        <v>43</v>
      </c>
      <c r="D12" s="19" t="s">
        <v>2</v>
      </c>
      <c r="E12" s="19" t="s">
        <v>28</v>
      </c>
      <c r="F12" s="19" t="s">
        <v>27</v>
      </c>
      <c r="G12" s="19" t="s">
        <v>25</v>
      </c>
      <c r="H12" s="19" t="s">
        <v>47</v>
      </c>
      <c r="I12" s="19" t="s">
        <v>48</v>
      </c>
      <c r="J12" s="19" t="s">
        <v>59</v>
      </c>
      <c r="K12" s="19" t="s">
        <v>26</v>
      </c>
    </row>
    <row r="13" spans="1:13" s="4" customFormat="1" ht="14.25" customHeight="1" x14ac:dyDescent="0.25">
      <c r="A13" s="8">
        <v>1</v>
      </c>
      <c r="B13" s="7" t="s">
        <v>50</v>
      </c>
      <c r="C13" s="2" t="s">
        <v>56</v>
      </c>
      <c r="D13" s="2" t="s">
        <v>51</v>
      </c>
      <c r="E13" s="2" t="s">
        <v>66</v>
      </c>
      <c r="F13" s="2" t="s">
        <v>67</v>
      </c>
      <c r="G13" s="8">
        <f>H13+I13+J13</f>
        <v>188</v>
      </c>
      <c r="H13" s="8">
        <v>72</v>
      </c>
      <c r="I13" s="8">
        <v>68</v>
      </c>
      <c r="J13" s="8">
        <v>48</v>
      </c>
      <c r="K13" s="8"/>
    </row>
    <row r="14" spans="1:13" s="4" customFormat="1" ht="16.5" customHeight="1" x14ac:dyDescent="0.25">
      <c r="A14" s="8">
        <v>2</v>
      </c>
      <c r="B14" s="16" t="s">
        <v>61</v>
      </c>
      <c r="C14" s="2" t="s">
        <v>56</v>
      </c>
      <c r="D14" s="2" t="s">
        <v>51</v>
      </c>
      <c r="E14" s="2" t="s">
        <v>66</v>
      </c>
      <c r="F14" s="2" t="s">
        <v>67</v>
      </c>
      <c r="G14" s="8">
        <f>H14+I14+J14</f>
        <v>122</v>
      </c>
      <c r="H14" s="8">
        <v>40</v>
      </c>
      <c r="I14" s="8">
        <v>40</v>
      </c>
      <c r="J14" s="8">
        <v>42</v>
      </c>
      <c r="K14" s="18"/>
    </row>
    <row r="15" spans="1:13" s="4" customFormat="1" ht="23.25" customHeight="1" x14ac:dyDescent="0.25">
      <c r="A15" s="22" t="s">
        <v>68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3" s="4" customFormat="1" ht="38.25" x14ac:dyDescent="0.25">
      <c r="A16" s="24" t="s">
        <v>0</v>
      </c>
      <c r="B16" s="24" t="s">
        <v>1</v>
      </c>
      <c r="C16" s="24" t="s">
        <v>43</v>
      </c>
      <c r="D16" s="24" t="s">
        <v>2</v>
      </c>
      <c r="E16" s="24" t="s">
        <v>28</v>
      </c>
      <c r="F16" s="24" t="s">
        <v>27</v>
      </c>
      <c r="G16" s="24" t="s">
        <v>25</v>
      </c>
      <c r="H16" s="24" t="s">
        <v>47</v>
      </c>
      <c r="I16" s="24" t="s">
        <v>48</v>
      </c>
      <c r="J16" s="24" t="s">
        <v>69</v>
      </c>
      <c r="K16" s="24" t="s">
        <v>26</v>
      </c>
    </row>
    <row r="17" spans="1:11" s="4" customFormat="1" ht="18.75" customHeight="1" x14ac:dyDescent="0.25">
      <c r="A17" s="25">
        <v>1</v>
      </c>
      <c r="B17" s="7" t="s">
        <v>70</v>
      </c>
      <c r="C17" s="26" t="s">
        <v>71</v>
      </c>
      <c r="D17" s="26" t="s">
        <v>51</v>
      </c>
      <c r="E17" s="2" t="s">
        <v>66</v>
      </c>
      <c r="F17" s="2" t="s">
        <v>67</v>
      </c>
      <c r="G17" s="8">
        <f>H17+I17+J17</f>
        <v>213</v>
      </c>
      <c r="H17" s="8">
        <v>77</v>
      </c>
      <c r="I17" s="8">
        <v>66</v>
      </c>
      <c r="J17" s="8">
        <v>70</v>
      </c>
      <c r="K17" s="7"/>
    </row>
    <row r="18" spans="1:11" s="4" customFormat="1" x14ac:dyDescent="0.25">
      <c r="A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4" customFormat="1" x14ac:dyDescent="0.25">
      <c r="A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4" customFormat="1" x14ac:dyDescent="0.25">
      <c r="A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4" customFormat="1" x14ac:dyDescent="0.25">
      <c r="A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4" customFormat="1" x14ac:dyDescent="0.25">
      <c r="A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4" customFormat="1" x14ac:dyDescent="0.25">
      <c r="A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4" customFormat="1" x14ac:dyDescent="0.25">
      <c r="A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4" customFormat="1" x14ac:dyDescent="0.25">
      <c r="A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4" customFormat="1" x14ac:dyDescent="0.25">
      <c r="A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4" customFormat="1" x14ac:dyDescent="0.25">
      <c r="A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4" customFormat="1" x14ac:dyDescent="0.25">
      <c r="A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4" customFormat="1" x14ac:dyDescent="0.25">
      <c r="A29" s="9"/>
      <c r="C29" s="9"/>
      <c r="D29" s="9"/>
      <c r="E29" s="9"/>
      <c r="F29" s="9"/>
      <c r="G29" s="9"/>
      <c r="H29" s="9"/>
      <c r="I29" s="9"/>
      <c r="J29" s="9"/>
      <c r="K29" s="9"/>
    </row>
    <row r="30" spans="1:11" s="4" customFormat="1" x14ac:dyDescent="0.25">
      <c r="A30" s="9"/>
      <c r="C30" s="9"/>
      <c r="D30" s="9"/>
      <c r="E30" s="9"/>
      <c r="F30" s="9"/>
      <c r="G30" s="9"/>
      <c r="H30" s="9"/>
      <c r="I30" s="9"/>
      <c r="J30" s="9"/>
      <c r="K30" s="9"/>
    </row>
    <row r="31" spans="1:11" s="4" customFormat="1" x14ac:dyDescent="0.25">
      <c r="A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4" customFormat="1" x14ac:dyDescent="0.25">
      <c r="A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4" customFormat="1" x14ac:dyDescent="0.25">
      <c r="A33" s="9"/>
      <c r="C33" s="9"/>
      <c r="D33" s="9"/>
      <c r="E33" s="9"/>
      <c r="F33" s="9"/>
      <c r="G33" s="9"/>
      <c r="H33" s="9"/>
      <c r="I33" s="9"/>
      <c r="J33" s="9"/>
      <c r="K33" s="9"/>
    </row>
    <row r="34" spans="1:11" s="4" customFormat="1" x14ac:dyDescent="0.25">
      <c r="A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4" customFormat="1" x14ac:dyDescent="0.25">
      <c r="A35" s="9"/>
      <c r="C35" s="9"/>
      <c r="D35" s="9"/>
      <c r="E35" s="9"/>
      <c r="F35" s="9"/>
      <c r="G35" s="9"/>
      <c r="H35" s="9"/>
      <c r="I35" s="9"/>
      <c r="J35" s="9"/>
      <c r="K35" s="9"/>
    </row>
    <row r="36" spans="1:11" s="4" customFormat="1" x14ac:dyDescent="0.25">
      <c r="A36" s="9"/>
      <c r="C36" s="9"/>
      <c r="D36" s="9"/>
      <c r="E36" s="9"/>
      <c r="F36" s="9"/>
      <c r="G36" s="9"/>
      <c r="H36" s="9"/>
      <c r="I36" s="9"/>
      <c r="J36" s="9"/>
      <c r="K36" s="9"/>
    </row>
    <row r="37" spans="1:11" s="4" customFormat="1" x14ac:dyDescent="0.25">
      <c r="A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4" customFormat="1" x14ac:dyDescent="0.25">
      <c r="A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4" customFormat="1" x14ac:dyDescent="0.25">
      <c r="A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4" customFormat="1" x14ac:dyDescent="0.25">
      <c r="A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4" customFormat="1" x14ac:dyDescent="0.25">
      <c r="A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4" customFormat="1" x14ac:dyDescent="0.25">
      <c r="A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4" customFormat="1" x14ac:dyDescent="0.25">
      <c r="A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4" customFormat="1" x14ac:dyDescent="0.25">
      <c r="A44" s="9"/>
      <c r="C44" s="9"/>
      <c r="D44" s="9"/>
      <c r="E44" s="9"/>
      <c r="F44" s="9"/>
      <c r="G44" s="9"/>
      <c r="H44" s="9"/>
      <c r="I44" s="9"/>
      <c r="J44" s="9"/>
      <c r="K44" s="9"/>
    </row>
    <row r="45" spans="1:11" s="4" customFormat="1" x14ac:dyDescent="0.25">
      <c r="A45" s="9"/>
      <c r="C45" s="9"/>
      <c r="D45" s="9"/>
      <c r="E45" s="9"/>
      <c r="F45" s="9"/>
      <c r="G45" s="9"/>
      <c r="H45" s="9"/>
      <c r="I45" s="9"/>
      <c r="J45" s="9"/>
      <c r="K45" s="9"/>
    </row>
    <row r="46" spans="1:11" s="4" customFormat="1" x14ac:dyDescent="0.25">
      <c r="A46" s="9"/>
      <c r="C46" s="9"/>
      <c r="D46" s="9"/>
      <c r="E46" s="9"/>
      <c r="F46" s="9"/>
      <c r="G46" s="9"/>
      <c r="H46" s="9"/>
      <c r="I46" s="9"/>
      <c r="J46" s="9"/>
      <c r="K46" s="9"/>
    </row>
    <row r="47" spans="1:11" s="4" customFormat="1" x14ac:dyDescent="0.25">
      <c r="A47" s="9"/>
      <c r="C47" s="9"/>
      <c r="D47" s="9"/>
      <c r="E47" s="9"/>
      <c r="F47" s="9"/>
      <c r="G47" s="9"/>
      <c r="H47" s="9"/>
      <c r="I47" s="9"/>
      <c r="J47" s="9"/>
      <c r="K47" s="9"/>
    </row>
    <row r="48" spans="1:11" s="4" customFormat="1" x14ac:dyDescent="0.25">
      <c r="A48" s="10"/>
      <c r="B48" s="11"/>
      <c r="C48" s="10"/>
      <c r="D48" s="10"/>
      <c r="E48" s="10"/>
      <c r="F48" s="10"/>
      <c r="G48" s="10"/>
      <c r="H48" s="10"/>
      <c r="I48" s="9"/>
      <c r="J48" s="9"/>
      <c r="K48" s="9"/>
    </row>
  </sheetData>
  <sortState ref="A74:K87">
    <sortCondition descending="1" ref="G74:G87"/>
  </sortState>
  <mergeCells count="4">
    <mergeCell ref="A1:K1"/>
    <mergeCell ref="A3:K3"/>
    <mergeCell ref="A11:K11"/>
    <mergeCell ref="A15:K15"/>
  </mergeCells>
  <pageMargins left="0.70866141732283472" right="0.35433070866141736" top="0.43307086614173229" bottom="0.3149606299212598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20" sqref="A20:E20"/>
    </sheetView>
  </sheetViews>
  <sheetFormatPr defaultRowHeight="15" x14ac:dyDescent="0.25"/>
  <cols>
    <col min="1" max="1" width="38.28515625" bestFit="1" customWidth="1"/>
  </cols>
  <sheetData>
    <row r="1" spans="1:5" ht="15.75" x14ac:dyDescent="0.25">
      <c r="A1" s="1" t="s">
        <v>41</v>
      </c>
      <c r="B1" s="1">
        <f>SUM(C1:E1)</f>
        <v>231</v>
      </c>
      <c r="C1" s="2">
        <v>86</v>
      </c>
      <c r="D1" s="3">
        <v>65</v>
      </c>
      <c r="E1" s="3">
        <v>80</v>
      </c>
    </row>
    <row r="2" spans="1:5" ht="15.75" x14ac:dyDescent="0.25">
      <c r="A2" s="1" t="s">
        <v>46</v>
      </c>
      <c r="B2" s="1">
        <v>223</v>
      </c>
      <c r="C2" s="2">
        <v>88</v>
      </c>
      <c r="D2" s="3">
        <v>60</v>
      </c>
      <c r="E2" s="3">
        <v>65</v>
      </c>
    </row>
    <row r="3" spans="1:5" ht="15.75" x14ac:dyDescent="0.25">
      <c r="A3" s="1" t="s">
        <v>8</v>
      </c>
      <c r="B3" s="1">
        <f>SUM(C3:E3)</f>
        <v>216</v>
      </c>
      <c r="C3" s="2">
        <v>81</v>
      </c>
      <c r="D3" s="3">
        <v>60</v>
      </c>
      <c r="E3" s="3">
        <v>75</v>
      </c>
    </row>
    <row r="4" spans="1:5" ht="15.75" x14ac:dyDescent="0.25">
      <c r="A4" s="1" t="s">
        <v>7</v>
      </c>
      <c r="B4" s="1">
        <f>SUM(C4:E4)</f>
        <v>213</v>
      </c>
      <c r="C4" s="2">
        <v>78</v>
      </c>
      <c r="D4" s="3">
        <v>80</v>
      </c>
      <c r="E4" s="3">
        <v>55</v>
      </c>
    </row>
    <row r="5" spans="1:5" ht="15.75" x14ac:dyDescent="0.25">
      <c r="A5" s="1" t="s">
        <v>13</v>
      </c>
      <c r="B5" s="1">
        <f>SUM(C5:E5)</f>
        <v>211</v>
      </c>
      <c r="C5" s="2">
        <v>76</v>
      </c>
      <c r="D5" s="3">
        <v>65</v>
      </c>
      <c r="E5" s="3">
        <v>70</v>
      </c>
    </row>
    <row r="6" spans="1:5" ht="15.75" x14ac:dyDescent="0.25">
      <c r="A6" s="1" t="s">
        <v>18</v>
      </c>
      <c r="B6" s="1">
        <f>SUM(C6:E6)</f>
        <v>207</v>
      </c>
      <c r="C6" s="2">
        <v>67</v>
      </c>
      <c r="D6" s="3">
        <v>65</v>
      </c>
      <c r="E6" s="3">
        <v>75</v>
      </c>
    </row>
    <row r="7" spans="1:5" ht="15.75" x14ac:dyDescent="0.25">
      <c r="A7" s="1" t="s">
        <v>36</v>
      </c>
      <c r="B7" s="1">
        <f>SUM(C7:E7)</f>
        <v>205</v>
      </c>
      <c r="C7" s="2">
        <v>75</v>
      </c>
      <c r="D7" s="3">
        <v>60</v>
      </c>
      <c r="E7" s="3">
        <v>70</v>
      </c>
    </row>
    <row r="8" spans="1:5" ht="15.75" x14ac:dyDescent="0.25">
      <c r="A8" s="1" t="s">
        <v>39</v>
      </c>
      <c r="B8" s="1">
        <v>202</v>
      </c>
      <c r="C8" s="2">
        <v>57</v>
      </c>
      <c r="D8" s="3">
        <v>65</v>
      </c>
      <c r="E8" s="3">
        <v>70</v>
      </c>
    </row>
    <row r="9" spans="1:5" ht="15.75" x14ac:dyDescent="0.25">
      <c r="A9" s="1" t="s">
        <v>24</v>
      </c>
      <c r="B9" s="1">
        <f t="shared" ref="B9:B19" si="0">SUM(C9:E9)</f>
        <v>201</v>
      </c>
      <c r="C9" s="2">
        <v>71</v>
      </c>
      <c r="D9" s="3">
        <v>65</v>
      </c>
      <c r="E9" s="3">
        <v>65</v>
      </c>
    </row>
    <row r="10" spans="1:5" ht="15.75" x14ac:dyDescent="0.25">
      <c r="A10" s="1" t="s">
        <v>15</v>
      </c>
      <c r="B10" s="1">
        <f t="shared" si="0"/>
        <v>200</v>
      </c>
      <c r="C10" s="2">
        <v>60</v>
      </c>
      <c r="D10" s="3">
        <v>70</v>
      </c>
      <c r="E10" s="3">
        <v>70</v>
      </c>
    </row>
    <row r="11" spans="1:5" ht="15.75" x14ac:dyDescent="0.25">
      <c r="A11" s="1" t="s">
        <v>22</v>
      </c>
      <c r="B11" s="1">
        <f t="shared" si="0"/>
        <v>200</v>
      </c>
      <c r="C11" s="2">
        <v>65</v>
      </c>
      <c r="D11" s="3">
        <v>60</v>
      </c>
      <c r="E11" s="3">
        <v>75</v>
      </c>
    </row>
    <row r="12" spans="1:5" ht="15.75" x14ac:dyDescent="0.25">
      <c r="A12" s="1" t="s">
        <v>31</v>
      </c>
      <c r="B12" s="1">
        <f t="shared" si="0"/>
        <v>199</v>
      </c>
      <c r="C12" s="2">
        <v>64</v>
      </c>
      <c r="D12" s="3">
        <v>65</v>
      </c>
      <c r="E12" s="3">
        <v>70</v>
      </c>
    </row>
    <row r="13" spans="1:5" ht="15.75" x14ac:dyDescent="0.25">
      <c r="A13" s="1" t="s">
        <v>35</v>
      </c>
      <c r="B13" s="1">
        <f t="shared" si="0"/>
        <v>195</v>
      </c>
      <c r="C13" s="2">
        <v>65</v>
      </c>
      <c r="D13" s="3">
        <v>65</v>
      </c>
      <c r="E13" s="3">
        <v>65</v>
      </c>
    </row>
    <row r="14" spans="1:5" ht="15.75" x14ac:dyDescent="0.25">
      <c r="A14" s="1" t="s">
        <v>16</v>
      </c>
      <c r="B14" s="1">
        <f t="shared" si="0"/>
        <v>194</v>
      </c>
      <c r="C14" s="2">
        <v>74</v>
      </c>
      <c r="D14" s="3">
        <v>55</v>
      </c>
      <c r="E14" s="3">
        <v>65</v>
      </c>
    </row>
    <row r="15" spans="1:5" ht="15.75" x14ac:dyDescent="0.25">
      <c r="A15" s="1" t="s">
        <v>30</v>
      </c>
      <c r="B15" s="1">
        <f t="shared" si="0"/>
        <v>194</v>
      </c>
      <c r="C15" s="2">
        <v>69</v>
      </c>
      <c r="D15" s="3">
        <v>60</v>
      </c>
      <c r="E15" s="3">
        <v>65</v>
      </c>
    </row>
    <row r="16" spans="1:5" ht="15.75" x14ac:dyDescent="0.25">
      <c r="A16" s="1" t="s">
        <v>14</v>
      </c>
      <c r="B16" s="1">
        <f t="shared" si="0"/>
        <v>193</v>
      </c>
      <c r="C16" s="2">
        <v>53</v>
      </c>
      <c r="D16" s="3">
        <v>50</v>
      </c>
      <c r="E16" s="3">
        <v>90</v>
      </c>
    </row>
    <row r="17" spans="1:5" ht="15.75" x14ac:dyDescent="0.25">
      <c r="A17" s="1" t="s">
        <v>45</v>
      </c>
      <c r="B17" s="1">
        <f t="shared" si="0"/>
        <v>193</v>
      </c>
      <c r="C17" s="2">
        <v>73</v>
      </c>
      <c r="D17" s="3">
        <v>55</v>
      </c>
      <c r="E17" s="3">
        <v>65</v>
      </c>
    </row>
    <row r="18" spans="1:5" ht="15.75" x14ac:dyDescent="0.25">
      <c r="A18" s="1" t="s">
        <v>20</v>
      </c>
      <c r="B18" s="1">
        <f t="shared" si="0"/>
        <v>192</v>
      </c>
      <c r="C18" s="2">
        <v>67</v>
      </c>
      <c r="D18" s="3">
        <v>60</v>
      </c>
      <c r="E18" s="3">
        <v>65</v>
      </c>
    </row>
    <row r="19" spans="1:5" ht="15.75" x14ac:dyDescent="0.25">
      <c r="A19" s="1" t="s">
        <v>32</v>
      </c>
      <c r="B19" s="1">
        <f t="shared" si="0"/>
        <v>192</v>
      </c>
      <c r="C19" s="2">
        <v>67</v>
      </c>
      <c r="D19" s="3">
        <v>70</v>
      </c>
      <c r="E19" s="3">
        <v>55</v>
      </c>
    </row>
    <row r="20" spans="1:5" ht="15.75" x14ac:dyDescent="0.25">
      <c r="A20" s="1" t="s">
        <v>10</v>
      </c>
      <c r="B20" s="1">
        <v>191</v>
      </c>
      <c r="C20" s="2">
        <v>56</v>
      </c>
      <c r="D20" s="3">
        <v>65</v>
      </c>
      <c r="E20" s="3">
        <v>60</v>
      </c>
    </row>
    <row r="21" spans="1:5" ht="15.75" x14ac:dyDescent="0.25">
      <c r="A21" s="1" t="s">
        <v>5</v>
      </c>
      <c r="B21" s="1">
        <f>SUM(C21:E21)</f>
        <v>190</v>
      </c>
      <c r="C21" s="2">
        <v>50</v>
      </c>
      <c r="D21" s="3">
        <v>65</v>
      </c>
      <c r="E21" s="3">
        <v>75</v>
      </c>
    </row>
    <row r="22" spans="1:5" ht="15.75" x14ac:dyDescent="0.25">
      <c r="A22" s="1" t="s">
        <v>12</v>
      </c>
      <c r="B22" s="1">
        <f>SUM(C22:E22)</f>
        <v>190</v>
      </c>
      <c r="C22" s="2">
        <v>65</v>
      </c>
      <c r="D22" s="3">
        <v>55</v>
      </c>
      <c r="E22" s="3">
        <v>70</v>
      </c>
    </row>
    <row r="23" spans="1:5" ht="15.75" x14ac:dyDescent="0.25">
      <c r="A23" s="1" t="s">
        <v>4</v>
      </c>
      <c r="B23" s="1">
        <f>SUM(C23:E23)</f>
        <v>189</v>
      </c>
      <c r="C23" s="2">
        <v>64</v>
      </c>
      <c r="D23" s="3">
        <v>60</v>
      </c>
      <c r="E23" s="3">
        <v>65</v>
      </c>
    </row>
    <row r="24" spans="1:5" ht="15.75" x14ac:dyDescent="0.25">
      <c r="A24" s="1" t="s">
        <v>40</v>
      </c>
      <c r="B24" s="1">
        <f>SUM(C24:E24)</f>
        <v>189</v>
      </c>
      <c r="C24" s="2">
        <v>69</v>
      </c>
      <c r="D24" s="3">
        <v>55</v>
      </c>
      <c r="E24" s="3">
        <v>65</v>
      </c>
    </row>
    <row r="25" spans="1:5" ht="15.75" x14ac:dyDescent="0.25">
      <c r="A25" s="1" t="s">
        <v>19</v>
      </c>
      <c r="B25" s="1">
        <f>SUM(C25:E25)</f>
        <v>188</v>
      </c>
      <c r="C25" s="2">
        <v>53</v>
      </c>
      <c r="D25" s="3">
        <v>60</v>
      </c>
      <c r="E25" s="3">
        <v>75</v>
      </c>
    </row>
    <row r="26" spans="1:5" ht="15.75" x14ac:dyDescent="0.25">
      <c r="A26" s="1" t="s">
        <v>38</v>
      </c>
      <c r="B26" s="1">
        <v>188</v>
      </c>
      <c r="C26" s="2">
        <v>78</v>
      </c>
      <c r="D26" s="3">
        <v>45</v>
      </c>
      <c r="E26" s="3">
        <v>55</v>
      </c>
    </row>
    <row r="27" spans="1:5" ht="15.75" x14ac:dyDescent="0.25">
      <c r="A27" s="1" t="s">
        <v>6</v>
      </c>
      <c r="B27" s="1">
        <f>SUM(C27:E27)</f>
        <v>187</v>
      </c>
      <c r="C27" s="2">
        <v>62</v>
      </c>
      <c r="D27" s="3">
        <v>60</v>
      </c>
      <c r="E27" s="3">
        <v>65</v>
      </c>
    </row>
    <row r="28" spans="1:5" ht="15.75" x14ac:dyDescent="0.25">
      <c r="A28" s="1" t="s">
        <v>44</v>
      </c>
      <c r="B28" s="1">
        <v>183</v>
      </c>
      <c r="C28" s="2">
        <v>58</v>
      </c>
      <c r="D28" s="3">
        <v>50</v>
      </c>
      <c r="E28" s="3">
        <v>65</v>
      </c>
    </row>
    <row r="29" spans="1:5" ht="15.75" x14ac:dyDescent="0.25">
      <c r="A29" s="1" t="s">
        <v>11</v>
      </c>
      <c r="B29" s="1">
        <f t="shared" ref="B29:B39" si="1">SUM(C29:E29)</f>
        <v>180</v>
      </c>
      <c r="C29" s="2">
        <v>50</v>
      </c>
      <c r="D29" s="3">
        <v>65</v>
      </c>
      <c r="E29" s="3">
        <v>65</v>
      </c>
    </row>
    <row r="30" spans="1:5" ht="15.75" x14ac:dyDescent="0.25">
      <c r="A30" s="1" t="s">
        <v>9</v>
      </c>
      <c r="B30" s="1">
        <f t="shared" si="1"/>
        <v>179</v>
      </c>
      <c r="C30" s="2">
        <v>54</v>
      </c>
      <c r="D30" s="3">
        <v>65</v>
      </c>
      <c r="E30" s="3">
        <v>60</v>
      </c>
    </row>
    <row r="31" spans="1:5" ht="15.75" x14ac:dyDescent="0.25">
      <c r="A31" s="1" t="s">
        <v>37</v>
      </c>
      <c r="B31" s="1">
        <f t="shared" si="1"/>
        <v>179</v>
      </c>
      <c r="C31" s="2">
        <v>54</v>
      </c>
      <c r="D31" s="3">
        <v>65</v>
      </c>
      <c r="E31" s="3">
        <v>60</v>
      </c>
    </row>
    <row r="32" spans="1:5" ht="15.75" x14ac:dyDescent="0.25">
      <c r="A32" s="1" t="s">
        <v>21</v>
      </c>
      <c r="B32" s="1">
        <f t="shared" si="1"/>
        <v>178</v>
      </c>
      <c r="C32" s="2">
        <v>58</v>
      </c>
      <c r="D32" s="3">
        <v>60</v>
      </c>
      <c r="E32" s="3">
        <v>60</v>
      </c>
    </row>
    <row r="33" spans="1:5" ht="15.75" x14ac:dyDescent="0.25">
      <c r="A33" s="1" t="s">
        <v>34</v>
      </c>
      <c r="B33" s="1">
        <f t="shared" si="1"/>
        <v>173</v>
      </c>
      <c r="C33" s="2">
        <v>58</v>
      </c>
      <c r="D33" s="3">
        <v>60</v>
      </c>
      <c r="E33" s="3">
        <v>55</v>
      </c>
    </row>
    <row r="34" spans="1:5" ht="15.75" x14ac:dyDescent="0.25">
      <c r="A34" s="1" t="s">
        <v>3</v>
      </c>
      <c r="B34" s="1">
        <f t="shared" si="1"/>
        <v>171</v>
      </c>
      <c r="C34" s="2">
        <v>56</v>
      </c>
      <c r="D34" s="3">
        <v>55</v>
      </c>
      <c r="E34" s="3">
        <v>60</v>
      </c>
    </row>
    <row r="35" spans="1:5" ht="15.75" x14ac:dyDescent="0.25">
      <c r="A35" s="1" t="s">
        <v>42</v>
      </c>
      <c r="B35" s="1">
        <f t="shared" si="1"/>
        <v>171</v>
      </c>
      <c r="C35" s="2">
        <v>71</v>
      </c>
      <c r="D35" s="3">
        <v>45</v>
      </c>
      <c r="E35" s="3">
        <v>55</v>
      </c>
    </row>
    <row r="36" spans="1:5" ht="15.75" x14ac:dyDescent="0.25">
      <c r="A36" s="1" t="s">
        <v>17</v>
      </c>
      <c r="B36" s="1">
        <f t="shared" si="1"/>
        <v>170</v>
      </c>
      <c r="C36" s="2">
        <v>55</v>
      </c>
      <c r="D36" s="3">
        <v>60</v>
      </c>
      <c r="E36" s="3">
        <v>55</v>
      </c>
    </row>
    <row r="37" spans="1:5" ht="15.75" x14ac:dyDescent="0.25">
      <c r="A37" s="1" t="s">
        <v>23</v>
      </c>
      <c r="B37" s="1">
        <f t="shared" si="1"/>
        <v>170</v>
      </c>
      <c r="C37" s="2">
        <v>55</v>
      </c>
      <c r="D37" s="3">
        <v>50</v>
      </c>
      <c r="E37" s="3">
        <v>65</v>
      </c>
    </row>
    <row r="38" spans="1:5" ht="15.75" x14ac:dyDescent="0.25">
      <c r="A38" s="1" t="s">
        <v>29</v>
      </c>
      <c r="B38" s="1">
        <f t="shared" si="1"/>
        <v>0</v>
      </c>
      <c r="C38" s="2"/>
      <c r="D38" s="3"/>
      <c r="E38" s="3"/>
    </row>
    <row r="39" spans="1:5" ht="15.75" x14ac:dyDescent="0.25">
      <c r="A39" s="1" t="s">
        <v>33</v>
      </c>
      <c r="B39" s="1">
        <f t="shared" si="1"/>
        <v>0</v>
      </c>
      <c r="C39" s="2"/>
      <c r="D39" s="3"/>
      <c r="E39" s="3"/>
    </row>
  </sheetData>
  <sortState ref="A1:E39">
    <sortCondition descending="1" ref="B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2020-08-21T06:34:17Z</dcterms:modified>
</cp:coreProperties>
</file>